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<sst xmlns="http://schemas.openxmlformats.org/spreadsheetml/2006/main" count="32" uniqueCount="32">
  <si>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</si>
  <si>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RFS020</t>
  </si>
  <si>
    <t xml:space="preserve">m²</t>
  </si>
  <si>
    <t xml:space="preserve">Pintura al silicat efecte veladura sobre parament exterior.</t>
  </si>
  <si>
    <r>
      <rPr>
        <sz val="8.25"/>
        <color rgb="FF000000"/>
        <rFont val="Arial"/>
        <family val="2"/>
      </rPr>
      <t xml:space="preserve">Aplicació manual de dues mans de pintura al silicat efecte veladura Silvel "PINTURAS ISAVAL", acabat mat, textura llisa, diluïdes amb un 40% de Siltop Concentrado, (rendiment: 0,07 l/m² cada mà); prèvia aplicació d'una mà d'emprimació reguladora de l'absorció Siltop Concentrado "PINTURAS ISAVAL", sobre parament exterior de morter de ciment. El preu inclou la protecció dels elements de l'entorn que puguin veure's afectats durant els treballs i la resolució de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</si>
  <si>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</si>
  <si>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</si>
  <si>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</si>
  <si>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</si>
  <si>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</si>
  <si>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</si>
  <si>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</si>
  <si>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mt27pfs020c</t>
  </si>
  <si>
    <t xml:space="preserve">l</t>
  </si>
  <si>
    <t xml:space="preserve">Emprimació reguladora de l'absorció a base de solucions de silicat potàssic i emulsions acríliques, Siltop Concentrado "PINTURAS ISAVAL", per a aplicar amb brotxa, corró o pistola.</t>
  </si>
  <si>
    <t xml:space="preserve">mt27psi020d</t>
  </si>
  <si>
    <t xml:space="preserve">l</t>
  </si>
  <si>
    <t xml:space="preserve">Pintura al silicat efecte veladura per a exterior, Silvel "PINTURAS ISAVAL" a base de silicat potàssic, acabat mat, textura llisa; per a aplicar amb brotxa, corró o pistola.</t>
  </si>
  <si>
    <t xml:space="preserve">Subtotal materials:</t>
  </si>
  <si>
    <t xml:space="preserve">Mà d'obra</t>
  </si>
  <si>
    <t xml:space="preserve">mo038</t>
  </si>
  <si>
    <t xml:space="preserve">h</t>
  </si>
  <si>
    <t xml:space="preserve">Oficial 1ª pintor.</t>
  </si>
  <si>
    <t xml:space="preserve">mo076</t>
  </si>
  <si>
    <t xml:space="preserve">h</t>
  </si>
  <si>
    <t xml:space="preserve">Ajudant pintor.</t>
  </si>
  <si>
    <t xml:space="preserve">Subtotal mà d'obra:</t>
  </si>
  <si>
    <t xml:space="preserve">Costos directes complementaris</t>
  </si>
  <si>
    <t xml:space="preserve">%</t>
  </si>
  <si>
    <t xml:space="preserve">Costos directes complementaris</t>
  </si>
  <si>
    <t xml:space="preserve">Cost de manteniment decennal: 24,58€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</si>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</sst>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4.59" customWidth="1"/>
    <col min="5" max="5" width="77.86"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0.206</v>
      </c>
      <c r="G10" s="12">
        <v>16.57</v>
      </c>
      <c r="H10" s="12">
        <f ca="1">ROUND(INDIRECT(ADDRESS(ROW()+(0), COLUMN()+(-2), 1))*INDIRECT(ADDRESS(ROW()+(0), COLUMN()+(-1), 1)), 2)</f>
        <v>3.41</v>
      </c>
    </row>
    <row r="11" spans="1:8" ht="24.00" thickBot="1" customHeight="1">
      <c r="A11" s="1" t="s">
        <v>15</v>
      </c>
      <c r="B11" s="1"/>
      <c r="C11" s="10" t="s">
        <v>16</v>
      </c>
      <c r="D11" s="10"/>
      <c r="E11" s="1" t="s">
        <v>17</v>
      </c>
      <c r="F11" s="13">
        <v>0.14</v>
      </c>
      <c r="G11" s="14">
        <v>11.89</v>
      </c>
      <c r="H11" s="14">
        <f ca="1">ROUND(INDIRECT(ADDRESS(ROW()+(0), COLUMN()+(-2), 1))*INDIRECT(ADDRESS(ROW()+(0), COLUMN()+(-1), 1)), 2)</f>
        <v>1.66</v>
      </c>
    </row>
    <row r="12" spans="1:8" ht="13.50" thickBot="1" customHeight="1">
      <c r="A12" s="15"/>
      <c r="B12" s="15"/>
      <c r="C12" s="15"/>
      <c r="D12" s="15"/>
      <c r="E12" s="15"/>
      <c r="F12" s="9" t="s">
        <v>18</v>
      </c>
      <c r="G12" s="9"/>
      <c r="H12" s="17">
        <f ca="1">ROUND(SUM(INDIRECT(ADDRESS(ROW()+(-1), COLUMN()+(0), 1)),INDIRECT(ADDRESS(ROW()+(-2), COLUMN()+(0), 1))), 2)</f>
        <v>5.07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0.186</v>
      </c>
      <c r="G14" s="12">
        <v>28.42</v>
      </c>
      <c r="H14" s="12">
        <f ca="1">ROUND(INDIRECT(ADDRESS(ROW()+(0), COLUMN()+(-2), 1))*INDIRECT(ADDRESS(ROW()+(0), COLUMN()+(-1), 1)), 2)</f>
        <v>5.29</v>
      </c>
    </row>
    <row r="15" spans="1:8" ht="13.50" thickBot="1" customHeight="1">
      <c r="A15" s="1" t="s">
        <v>23</v>
      </c>
      <c r="B15" s="1"/>
      <c r="C15" s="10" t="s">
        <v>24</v>
      </c>
      <c r="D15" s="10"/>
      <c r="E15" s="1" t="s">
        <v>25</v>
      </c>
      <c r="F15" s="13">
        <v>0.186</v>
      </c>
      <c r="G15" s="14">
        <v>25.28</v>
      </c>
      <c r="H15" s="14">
        <f ca="1">ROUND(INDIRECT(ADDRESS(ROW()+(0), COLUMN()+(-2), 1))*INDIRECT(ADDRESS(ROW()+(0), COLUMN()+(-1), 1)), 2)</f>
        <v>4.7</v>
      </c>
    </row>
    <row r="16" spans="1:8" ht="13.50" thickBot="1" customHeight="1">
      <c r="A16" s="15"/>
      <c r="B16" s="15"/>
      <c r="C16" s="15"/>
      <c r="D16" s="15"/>
      <c r="E16" s="15"/>
      <c r="F16" s="9" t="s">
        <v>26</v>
      </c>
      <c r="G16" s="9"/>
      <c r="H16" s="17">
        <f ca="1">ROUND(SUM(INDIRECT(ADDRESS(ROW()+(-1), COLUMN()+(0), 1)),INDIRECT(ADDRESS(ROW()+(-2), COLUMN()+(0), 1))), 2)</f>
        <v>9.99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15.06</v>
      </c>
      <c r="H18" s="14">
        <f ca="1">ROUND(INDIRECT(ADDRESS(ROW()+(0), COLUMN()+(-2), 1))*INDIRECT(ADDRESS(ROW()+(0), COLUMN()+(-1), 1))/100, 2)</f>
        <v>0.3</v>
      </c>
    </row>
    <row r="19" spans="1:8" ht="13.50" thickBot="1" customHeight="1">
      <c r="A19" s="21" t="s">
        <v>30</v>
      </c>
      <c r="B19" s="21"/>
      <c r="C19" s="22"/>
      <c r="D19" s="22"/>
      <c r="E19" s="23"/>
      <c r="F19" s="24" t="s">
        <v>31</v>
      </c>
      <c r="G19" s="25"/>
      <c r="H19" s="26">
        <f ca="1">ROUND(SUM(INDIRECT(ADDRESS(ROW()+(-1), COLUMN()+(0), 1)),INDIRECT(ADDRESS(ROW()+(-3), COLUMN()+(0), 1)),INDIRECT(ADDRESS(ROW()+(-7), COLUMN()+(0), 1))), 2)</f>
        <v>15.36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