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<sst xmlns="http://schemas.openxmlformats.org/spreadsheetml/2006/main" count="42" uniqueCount="42">
  <si>
    <t xml:space="preserve"/>
  </si>
  <si>
    <t xml:space="preserve">RFS010</t>
  </si>
  <si>
    <t xml:space="preserve">m²</t>
  </si>
  <si>
    <t xml:space="preserve">Pintura al silicat sobre parament exterior.</t>
  </si>
  <si>
    <r>
      <rPr>
        <sz val="8.25"/>
        <color rgb="FF000000"/>
        <rFont val="Arial"/>
        <family val="2"/>
      </rPr>
      <t xml:space="preserve">Aplicació manual de dues mans de pintura al silicat Siltop Profesional "PINTURAS ISAVAL", color blanc, gamma D, acabat mat, textura llisa, la primera mà diluïda amb un 15% de Siltop Concentrado i la següent diluïda amb un 5% d'el mateix producte, (rendiment: 0,15 l/m² cada mà); prèvia aplicació d'una mà d'emprimació reguladora de l'absorció Siltop Concentrado "PINTURAS ISAVAL", sobre parament exterior de morter de ciment. El preu inclou la protecció dels elements de l'entorn que puguin veure's afectats durant els treballs i la resolució de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</si>
  <si>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</si>
  <si>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</si>
  <si>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</si>
  <si>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</si>
  <si>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</si>
  <si>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</si>
  <si>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</si>
  <si>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mt27pfs020c</t>
  </si>
  <si>
    <t xml:space="preserve">l</t>
  </si>
  <si>
    <t xml:space="preserve">Emprimació reguladora de l'absorció a base de solucions de silicat potàssic i emulsions acríliques, Siltop Concentrado "PINTURAS ISAVAL", per a aplicar amb brotxa, corró o pistola.</t>
  </si>
  <si>
    <t xml:space="preserve">mt27psi010D</t>
  </si>
  <si>
    <t xml:space="preserve">l</t>
  </si>
  <si>
    <t xml:space="preserve">Pintura per a exterior, Siltop Profesional "PINTURAS ISAVAL", a base de silicat potàssic, color blanc, acabat mat, textura llisa, permeable al vapor d'aigua i resistent als raigs UV i als àlcalis; per a aplicar amb brotxa, corró o pistola, segons UNE-EN 1504-2.</t>
  </si>
  <si>
    <t xml:space="preserve">Subtotal materials:</t>
  </si>
  <si>
    <t xml:space="preserve">Mà d'obra</t>
  </si>
  <si>
    <t xml:space="preserve">mo038</t>
  </si>
  <si>
    <t xml:space="preserve">h</t>
  </si>
  <si>
    <t xml:space="preserve">Oficial 1ª pintor.</t>
  </si>
  <si>
    <t xml:space="preserve">mo076</t>
  </si>
  <si>
    <t xml:space="preserve">h</t>
  </si>
  <si>
    <t xml:space="preserve">Ajudant pintor.</t>
  </si>
  <si>
    <t xml:space="preserve">Subtotal mà d'obra:</t>
  </si>
  <si>
    <t xml:space="preserve">Costos directes complementaris</t>
  </si>
  <si>
    <t xml:space="preserve">%</t>
  </si>
  <si>
    <t xml:space="preserve">Costos directes complementaris</t>
  </si>
  <si>
    <t xml:space="preserve">Cost de manteniment decennal: 27,38€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</si>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</sst>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4.59" customWidth="1"/>
    <col min="5" max="5" width="75.82" customWidth="1"/>
    <col min="6" max="6" width="2.04"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0.097</v>
      </c>
      <c r="H10" s="11"/>
      <c r="I10" s="12">
        <v>16.57</v>
      </c>
      <c r="J10" s="12"/>
      <c r="K10" s="12">
        <f ca="1">ROUND(INDIRECT(ADDRESS(ROW()+(0), COLUMN()+(-4), 1))*INDIRECT(ADDRESS(ROW()+(0), COLUMN()+(-2), 1)), 2)</f>
        <v>1.61</v>
      </c>
    </row>
    <row r="11" spans="1:11" ht="34.50" thickBot="1" customHeight="1">
      <c r="A11" s="1" t="s">
        <v>15</v>
      </c>
      <c r="B11" s="1"/>
      <c r="C11" s="10" t="s">
        <v>16</v>
      </c>
      <c r="D11" s="10"/>
      <c r="E11" s="1" t="s">
        <v>17</v>
      </c>
      <c r="F11" s="1"/>
      <c r="G11" s="13">
        <v>0.3</v>
      </c>
      <c r="H11" s="13"/>
      <c r="I11" s="14">
        <v>17.22</v>
      </c>
      <c r="J11" s="14"/>
      <c r="K11" s="14">
        <f ca="1">ROUND(INDIRECT(ADDRESS(ROW()+(0), COLUMN()+(-4), 1))*INDIRECT(ADDRESS(ROW()+(0), COLUMN()+(-2), 1)), 2)</f>
        <v>5.17</v>
      </c>
    </row>
    <row r="12" spans="1:11" ht="13.50" thickBot="1" customHeight="1">
      <c r="A12" s="15"/>
      <c r="B12" s="15"/>
      <c r="C12" s="15"/>
      <c r="D12" s="15"/>
      <c r="E12" s="15"/>
      <c r="F12" s="15"/>
      <c r="G12" s="9" t="s">
        <v>18</v>
      </c>
      <c r="H12" s="9"/>
      <c r="I12" s="9"/>
      <c r="J12" s="9"/>
      <c r="K12" s="17">
        <f ca="1">ROUND(SUM(INDIRECT(ADDRESS(ROW()+(-1), COLUMN()+(0), 1)),INDIRECT(ADDRESS(ROW()+(-2), COLUMN()+(0), 1))), 2)</f>
        <v>6.78</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0.186</v>
      </c>
      <c r="H14" s="11"/>
      <c r="I14" s="12">
        <v>28.42</v>
      </c>
      <c r="J14" s="12"/>
      <c r="K14" s="12">
        <f ca="1">ROUND(INDIRECT(ADDRESS(ROW()+(0), COLUMN()+(-4), 1))*INDIRECT(ADDRESS(ROW()+(0), COLUMN()+(-2), 1)), 2)</f>
        <v>5.29</v>
      </c>
    </row>
    <row r="15" spans="1:11" ht="13.50" thickBot="1" customHeight="1">
      <c r="A15" s="1" t="s">
        <v>23</v>
      </c>
      <c r="B15" s="1"/>
      <c r="C15" s="10" t="s">
        <v>24</v>
      </c>
      <c r="D15" s="10"/>
      <c r="E15" s="1" t="s">
        <v>25</v>
      </c>
      <c r="F15" s="1"/>
      <c r="G15" s="13">
        <v>0.186</v>
      </c>
      <c r="H15" s="13"/>
      <c r="I15" s="14">
        <v>25.28</v>
      </c>
      <c r="J15" s="14"/>
      <c r="K15" s="14">
        <f ca="1">ROUND(INDIRECT(ADDRESS(ROW()+(0), COLUMN()+(-4), 1))*INDIRECT(ADDRESS(ROW()+(0), COLUMN()+(-2), 1)), 2)</f>
        <v>4.7</v>
      </c>
    </row>
    <row r="16" spans="1:11" ht="13.50" thickBot="1" customHeight="1">
      <c r="A16" s="15"/>
      <c r="B16" s="15"/>
      <c r="C16" s="15"/>
      <c r="D16" s="15"/>
      <c r="E16" s="15"/>
      <c r="F16" s="15"/>
      <c r="G16" s="9" t="s">
        <v>26</v>
      </c>
      <c r="H16" s="9"/>
      <c r="I16" s="9"/>
      <c r="J16" s="9"/>
      <c r="K16" s="17">
        <f ca="1">ROUND(SUM(INDIRECT(ADDRESS(ROW()+(-1), COLUMN()+(0), 1)),INDIRECT(ADDRESS(ROW()+(-2), COLUMN()+(0), 1))), 2)</f>
        <v>9.99</v>
      </c>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COLUMN()+(2), 1)),INDIRECT(ADDRESS(ROW()+(-6), COLUMN()+(2), 1))), 2)</f>
        <v>16.77</v>
      </c>
      <c r="J18" s="14"/>
      <c r="K18" s="14">
        <f ca="1">ROUND(INDIRECT(ADDRESS(ROW()+(0), COLUMN()+(-4), 1))*INDIRECT(ADDRESS(ROW()+(0), COLUMN()+(-2), 1))/100, 2)</f>
        <v>0.34</v>
      </c>
    </row>
    <row r="19" spans="1:11" ht="13.50" thickBot="1" customHeight="1">
      <c r="A19" s="21" t="s">
        <v>30</v>
      </c>
      <c r="B19" s="21"/>
      <c r="C19" s="22"/>
      <c r="D19" s="22"/>
      <c r="E19" s="23"/>
      <c r="F19" s="23"/>
      <c r="G19" s="24" t="s">
        <v>31</v>
      </c>
      <c r="H19" s="24"/>
      <c r="I19" s="25"/>
      <c r="J19" s="25"/>
      <c r="K19" s="26">
        <f ca="1">ROUND(SUM(INDIRECT(ADDRESS(ROW()+(-1), COLUMN()+(0), 1)),INDIRECT(ADDRESS(ROW()+(-3), COLUMN()+(0), 1)),INDIRECT(ADDRESS(ROW()+(-7), COLUMN()+(0), 1))), 2)</f>
        <v>17.11</v>
      </c>
    </row>
    <row r="22" spans="1:11" ht="13.50" thickBot="1" customHeight="1">
      <c r="A22" s="27" t="s">
        <v>32</v>
      </c>
      <c r="B22" s="27"/>
      <c r="C22" s="27"/>
      <c r="D22" s="27"/>
      <c r="E22" s="27"/>
      <c r="F22" s="27" t="s">
        <v>33</v>
      </c>
      <c r="G22" s="27"/>
      <c r="H22" s="27" t="s">
        <v>34</v>
      </c>
      <c r="I22" s="27"/>
      <c r="J22" s="27" t="s">
        <v>35</v>
      </c>
      <c r="K22" s="27"/>
    </row>
    <row r="23" spans="1:11" ht="13.50" thickBot="1" customHeight="1">
      <c r="A23" s="28" t="s">
        <v>36</v>
      </c>
      <c r="B23" s="28"/>
      <c r="C23" s="28"/>
      <c r="D23" s="28"/>
      <c r="E23" s="28"/>
      <c r="F23" s="29">
        <v>192005</v>
      </c>
      <c r="G23" s="29"/>
      <c r="H23" s="29">
        <v>112009</v>
      </c>
      <c r="I23" s="29"/>
      <c r="J23" s="29" t="s">
        <v>37</v>
      </c>
      <c r="K23" s="29"/>
    </row>
    <row r="24" spans="1:11" ht="24.00" thickBot="1" customHeight="1">
      <c r="A24" s="30" t="s">
        <v>38</v>
      </c>
      <c r="B24" s="30"/>
      <c r="C24" s="30"/>
      <c r="D24" s="30"/>
      <c r="E24" s="30"/>
      <c r="F24" s="31"/>
      <c r="G24" s="31"/>
      <c r="H24" s="31"/>
      <c r="I24" s="31"/>
      <c r="J24" s="31"/>
      <c r="K24" s="31"/>
    </row>
    <row r="27" spans="1:1" ht="33.75" thickBot="1" customHeight="1">
      <c r="A27" s="1" t="s">
        <v>39</v>
      </c>
      <c r="B27" s="1"/>
      <c r="C27" s="1"/>
      <c r="D27" s="1"/>
      <c r="E27" s="1"/>
      <c r="F27" s="1"/>
      <c r="G27" s="1"/>
      <c r="H27" s="1"/>
      <c r="I27" s="1"/>
      <c r="J27" s="1"/>
      <c r="K27" s="1"/>
    </row>
    <row r="28" spans="1:1" ht="33.75" thickBot="1" customHeight="1">
      <c r="A28" s="1" t="s">
        <v>40</v>
      </c>
      <c r="B28" s="1"/>
      <c r="C28" s="1"/>
      <c r="D28" s="1"/>
      <c r="E28" s="1"/>
      <c r="F28" s="1"/>
      <c r="G28" s="1"/>
      <c r="H28" s="1"/>
      <c r="I28" s="1"/>
      <c r="J28" s="1"/>
      <c r="K28" s="1"/>
    </row>
    <row r="29" spans="1:1" ht="33.75" thickBot="1" customHeight="1">
      <c r="A29" s="1" t="s">
        <v>41</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J12"/>
    <mergeCell ref="A13:B13"/>
    <mergeCell ref="C13:D13"/>
    <mergeCell ref="E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J16"/>
    <mergeCell ref="A17:B17"/>
    <mergeCell ref="C17:D17"/>
    <mergeCell ref="E17:H17"/>
    <mergeCell ref="I17:J17"/>
    <mergeCell ref="A18:B18"/>
    <mergeCell ref="C18:D18"/>
    <mergeCell ref="E18:F18"/>
    <mergeCell ref="G18:H18"/>
    <mergeCell ref="I18:J18"/>
    <mergeCell ref="A19:F19"/>
    <mergeCell ref="G19:J19"/>
    <mergeCell ref="A22:E22"/>
    <mergeCell ref="F22:G22"/>
    <mergeCell ref="H22:I22"/>
    <mergeCell ref="J22:K22"/>
    <mergeCell ref="A23:E23"/>
    <mergeCell ref="F23:G24"/>
    <mergeCell ref="H23:I24"/>
    <mergeCell ref="J23:K24"/>
    <mergeCell ref="A24:E24"/>
    <mergeCell ref="A27:K27"/>
    <mergeCell ref="A28:K28"/>
    <mergeCell ref="A29:K29"/>
  </mergeCells>
  <pageMargins left="0.147638" right="0.147638" top="0.206693" bottom="0.206693" header="0.0" footer="0.0"/>
  <pageSetup paperSize="9" orientation="portrait"/>
  <rowBreaks count="0" manualBreakCount="0">
    </rowBreaks>
</worksheet>
</file>