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<sst xmlns="http://schemas.openxmlformats.org/spreadsheetml/2006/main" count="80" uniqueCount="80">
  <si>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</si>
  <si>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FSM090</t>
  </si>
  <si>
    <t xml:space="preserve">m²</t>
  </si>
  <si>
    <t xml:space="preserve">Sistema ETICS Rhonatherm "PINTURAS ISAVAL" d'aïllament tèrmic per l'exterior de façanes.</t>
  </si>
  <si>
    <r>
      <rPr>
        <sz val="8.25"/>
        <color rgb="FF000000"/>
        <rFont val="Arial"/>
        <family val="2"/>
      </rPr>
      <t xml:space="preserve">Aïllament tèrmic per l'exterior de façanes, amb el sistema Rhonatherm "PINTURAS ISAVAL", amb ETE 12/0151, compost per: panell rígid de poliestirè expandit, Panel EPS Rhonatherm "PINTURAS ISAVAL", de color blanc, de 60 mm d'espessor, fixat al suport amb morter cimentós Rhona T-700 "PINTURAS ISAVAL", color gris, aplicat manualment i fixacions mecàniques amb tac d'expansió de polipropilè amb espiga roscada de niló reforçat amb fibra de vidre H3 "PINTURAS ISAVAL"; capa de regularització de morter cimentós Rhona T-700 "PINTURAS ISAVAL", color gris, aplicat manualment, armat amb malla de fibra de vidre antiàlcalis, Rhonamesh T-150 "PINTURAS ISAVAL", de 3,5x3,8 mm de llum de malla, de 160 g/m² de massa superficial i 0,52 mm de gruix; capa d'acabat de morter acrílic, Reviquarz G-15 "PINTURAS ISAVAL", aplicat manualment, acabat remolinat texturat, color blanc, sobre emprimació acrílica, reguladora de l'absorció Reviquarz Primer "PINTURAS ISAVAL", color blanc. Inclús perfils d'arrencada "PINTURAS ISAVAL", d'alumini, perfils per a formació de goterons "PINTURAS ISAVAL", de PVC amb malla, perfils de cantó "PINTURAS ISAVAL", de PVC amb malla, perfils de tancament lateral "PINTURAS ISAVAL", d'alumini, segellador de junts a base de poliuretà silanitzat Rhona S-400 "PINTURAS ISAVAL" i escuma de poliuretà monocomponent per a segellat de junts.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</si>
  <si>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</si>
  <si>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</si>
  <si>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</si>
  <si>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</si>
  <si>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</si>
  <si>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</si>
  <si>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</si>
  <si>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mt28mav200c</t>
  </si>
  <si>
    <t xml:space="preserve">m</t>
  </si>
  <si>
    <t xml:space="preserve">Perfil d'arrencada "PINTURAS ISAVAL", d'alumini, de 60 mm d'amplada, amb goteró, per anivellació i suport dels panells aïllants dels sistemes d'aïllament tèrmic per l'exterior sobre la línia de sòcol; inclús kit de fixació per a perfil.</t>
  </si>
  <si>
    <t xml:space="preserve">mt28mav010a</t>
  </si>
  <si>
    <t xml:space="preserve">kg</t>
  </si>
  <si>
    <t xml:space="preserve">Morter cimentós Rhona T-700 "PINTURAS ISAVAL", color gris, compost de ciment, àrids seleccionats i resines sintètiques, impermeable a l'aigua de pluja i permeable al vapor d'aigua, per a aplicar amb plana dentada, per adherir els panells aïllants i com capa base, previ pastat amb aigua.</t>
  </si>
  <si>
    <t xml:space="preserve">mt16pev010c</t>
  </si>
  <si>
    <t xml:space="preserve">m²</t>
  </si>
  <si>
    <t xml:space="preserve">Panell rígid de poliestirè expandit, Panel EPS Rhonatherm "PINTURAS ISAVAL", de color blanc, de 60 mm d'espessor, segons UNE-EN 13163, resistència tèrmica 1,62 m²K/W, conductivitat tèrmica 0,037 W/(mK), Euroclasse E de reacció al foc segons UNE-EN 13501-1.</t>
  </si>
  <si>
    <t xml:space="preserve">mt16pev100c</t>
  </si>
  <si>
    <t xml:space="preserve">U</t>
  </si>
  <si>
    <t xml:space="preserve">Tac d'expansió de polipropilè amb espiga roscada de niló reforçat amb fibra de vidre, H3 "PINTURAS ISAVAL", de 95 mm de longitud, per fixació de panells aïllants.</t>
  </si>
  <si>
    <t xml:space="preserve">mt28mav030a</t>
  </si>
  <si>
    <t xml:space="preserve">m²</t>
  </si>
  <si>
    <t xml:space="preserve">Malla de fibra de vidre antiàlcalis, Rhonamesh T-150 "PINTURAS ISAVAL", de 3,5x3,8 mm de llum de malla, de 160 g/m² de massa superficial, 0,52 mm de gruix i de 1x50 m, per armar morters.</t>
  </si>
  <si>
    <t xml:space="preserve">mt28mav240</t>
  </si>
  <si>
    <t xml:space="preserve">m</t>
  </si>
  <si>
    <t xml:space="preserve">Perfil de PVC amb malla de fibra de vidre antiàlcalis, "PINTURAS ISAVAL", per a formació de goterons.</t>
  </si>
  <si>
    <t xml:space="preserve">mt28mav220</t>
  </si>
  <si>
    <t xml:space="preserve">m</t>
  </si>
  <si>
    <t xml:space="preserve">Perfil de cantonada "PINTURAS ISAVAL", de PVC, amb malla de fibra de vidre antiàlcalis incorporada a cada costat del perfil, per a reforç de cantells.</t>
  </si>
  <si>
    <t xml:space="preserve">mt28mav230c</t>
  </si>
  <si>
    <t xml:space="preserve">m</t>
  </si>
  <si>
    <t xml:space="preserve">Perfil de tancament lateral "PINTURAS ISAVAL", d'alumini, de 60 mm d'amplada.</t>
  </si>
  <si>
    <t xml:space="preserve">mt28mav020y</t>
  </si>
  <si>
    <t xml:space="preserve">l</t>
  </si>
  <si>
    <t xml:space="preserve">Emprimació acrílica, reguladora de l'absorció Reviquarz Primer "PINTURAS ISAVAL", color blanc, permeable al vapor d'aigua i amb resistència als àlcalis i al diòxid de carboni, per a aplicar amb brotxa, corró o pistola.</t>
  </si>
  <si>
    <t xml:space="preserve">mt28mav040ea</t>
  </si>
  <si>
    <t xml:space="preserve">kg</t>
  </si>
  <si>
    <t xml:space="preserve">Morter acrílic, Reviquarz G-15 "PINTURAS ISAVAL", acabat remolinat texturat, color blanc, amb una mida màxima de partícula de 1,5 mm, impermeable a l'aigua de pluja, permeable al vapor d'aigua i amb resistència als raigs UV, als àlcalis i a la intempèrie, per a aplicar amb llana, segons UNE-EN 1504-2.</t>
  </si>
  <si>
    <t xml:space="preserve">mt15sja060a</t>
  </si>
  <si>
    <t xml:space="preserve">U</t>
  </si>
  <si>
    <t xml:space="preserve">Aerosol de 750 cm³ d' escuma de poliuretà monocomponent, d'entre 18 i 25 kg/m³ de densitat, conductivitat tèrmica 0,03 W/(mK), estable de -40°C a 90°C, per a aplicar amb pistola, per al replè de fons de junt.</t>
  </si>
  <si>
    <t xml:space="preserve">mt28mav300a</t>
  </si>
  <si>
    <t xml:space="preserve">U</t>
  </si>
  <si>
    <t xml:space="preserve">Cartutx de 300 cm³ de segellador de junts, a base de poliuretà silanitzat, Rhona S-400 "PINTURAS ISAVAL", amb resistència a l'envelliment, a la intempèrie i als agents químics, duresa Shore A aproximada de 50, segons UNE-EN ISO 868 i elongació a ruptura &gt;= 300%, segons UNE-EN ISO 8339.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</si>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</sst>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0.17</v>
      </c>
      <c r="H10" s="11"/>
      <c r="I10" s="12">
        <v>7.68</v>
      </c>
      <c r="J10" s="12">
        <f ca="1">ROUND(INDIRECT(ADDRESS(ROW()+(0), COLUMN()+(-3), 1))*INDIRECT(ADDRESS(ROW()+(0), COLUMN()+(-1), 1)), 2)</f>
        <v>1.31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11.5</v>
      </c>
      <c r="H11" s="11"/>
      <c r="I11" s="12">
        <v>1.31</v>
      </c>
      <c r="J11" s="12">
        <f ca="1">ROUND(INDIRECT(ADDRESS(ROW()+(0), COLUMN()+(-3), 1))*INDIRECT(ADDRESS(ROW()+(0), COLUMN()+(-1), 1)), 2)</f>
        <v>15.07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12.97</v>
      </c>
      <c r="J12" s="12">
        <f ca="1">ROUND(INDIRECT(ADDRESS(ROW()+(0), COLUMN()+(-3), 1))*INDIRECT(ADDRESS(ROW()+(0), COLUMN()+(-1), 1)), 2)</f>
        <v>13.62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0.29</v>
      </c>
      <c r="J13" s="12">
        <f ca="1">ROUND(INDIRECT(ADDRESS(ROW()+(0), COLUMN()+(-3), 1))*INDIRECT(ADDRESS(ROW()+(0), COLUMN()+(-1), 1)), 2)</f>
        <v>1.74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1.94</v>
      </c>
      <c r="J14" s="12">
        <f ca="1">ROUND(INDIRECT(ADDRESS(ROW()+(0), COLUMN()+(-3), 1))*INDIRECT(ADDRESS(ROW()+(0), COLUMN()+(-1), 1)), 2)</f>
        <v>2.13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0.17</v>
      </c>
      <c r="H15" s="11"/>
      <c r="I15" s="12">
        <v>4</v>
      </c>
      <c r="J15" s="12">
        <f ca="1">ROUND(INDIRECT(ADDRESS(ROW()+(0), COLUMN()+(-3), 1))*INDIRECT(ADDRESS(ROW()+(0), COLUMN()+(-1), 1)), 2)</f>
        <v>0.68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1.04</v>
      </c>
      <c r="J16" s="12">
        <f ca="1">ROUND(INDIRECT(ADDRESS(ROW()+(0), COLUMN()+(-3), 1))*INDIRECT(ADDRESS(ROW()+(0), COLUMN()+(-1), 1)), 2)</f>
        <v>0.31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7.2</v>
      </c>
      <c r="J17" s="12">
        <f ca="1">ROUND(INDIRECT(ADDRESS(ROW()+(0), COLUMN()+(-3), 1))*INDIRECT(ADDRESS(ROW()+(0), COLUMN()+(-1), 1)), 2)</f>
        <v>2.16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0.308</v>
      </c>
      <c r="H18" s="11"/>
      <c r="I18" s="12">
        <v>4.5</v>
      </c>
      <c r="J18" s="12">
        <f ca="1">ROUND(INDIRECT(ADDRESS(ROW()+(0), COLUMN()+(-3), 1))*INDIRECT(ADDRESS(ROW()+(0), COLUMN()+(-1), 1)), 2)</f>
        <v>1.39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2.5</v>
      </c>
      <c r="H19" s="11"/>
      <c r="I19" s="12">
        <v>2.87</v>
      </c>
      <c r="J19" s="12">
        <f ca="1">ROUND(INDIRECT(ADDRESS(ROW()+(0), COLUMN()+(-3), 1))*INDIRECT(ADDRESS(ROW()+(0), COLUMN()+(-1), 1)), 2)</f>
        <v>7.18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0.083</v>
      </c>
      <c r="H20" s="11"/>
      <c r="I20" s="12">
        <v>25.51</v>
      </c>
      <c r="J20" s="12">
        <f ca="1">ROUND(INDIRECT(ADDRESS(ROW()+(0), COLUMN()+(-3), 1))*INDIRECT(ADDRESS(ROW()+(0), COLUMN()+(-1), 1)), 2)</f>
        <v>2.12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0.5</v>
      </c>
      <c r="H21" s="13"/>
      <c r="I21" s="14">
        <v>14.04</v>
      </c>
      <c r="J21" s="14">
        <f ca="1">ROUND(INDIRECT(ADDRESS(ROW()+(0), COLUMN()+(-3), 1))*INDIRECT(ADDRESS(ROW()+(0), COLUMN()+(-1), 1)), 2)</f>
        <v>7.02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54.73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0.12</v>
      </c>
      <c r="H24" s="11"/>
      <c r="I24" s="12">
        <v>29.34</v>
      </c>
      <c r="J24" s="12">
        <f ca="1">ROUND(INDIRECT(ADDRESS(ROW()+(0), COLUMN()+(-3), 1))*INDIRECT(ADDRESS(ROW()+(0), COLUMN()+(-1), 1)), 2)</f>
        <v>3.52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0.12</v>
      </c>
      <c r="H25" s="11"/>
      <c r="I25" s="12">
        <v>25.28</v>
      </c>
      <c r="J25" s="12">
        <f ca="1">ROUND(INDIRECT(ADDRESS(ROW()+(0), COLUMN()+(-3), 1))*INDIRECT(ADDRESS(ROW()+(0), COLUMN()+(-1), 1)), 2)</f>
        <v>3.03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0.719</v>
      </c>
      <c r="H26" s="11"/>
      <c r="I26" s="12">
        <v>28.42</v>
      </c>
      <c r="J26" s="12">
        <f ca="1">ROUND(INDIRECT(ADDRESS(ROW()+(0), COLUMN()+(-3), 1))*INDIRECT(ADDRESS(ROW()+(0), COLUMN()+(-1), 1)), 2)</f>
        <v>20.43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0.719</v>
      </c>
      <c r="H27" s="13"/>
      <c r="I27" s="14">
        <v>25.28</v>
      </c>
      <c r="J27" s="14">
        <f ca="1">ROUND(INDIRECT(ADDRESS(ROW()+(0), COLUMN()+(-3), 1))*INDIRECT(ADDRESS(ROW()+(0), COLUMN()+(-1), 1)), 2)</f>
        <v>18.18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45.16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99.89</v>
      </c>
      <c r="J30" s="14">
        <f ca="1">ROUND(INDIRECT(ADDRESS(ROW()+(0), COLUMN()+(-3), 1))*INDIRECT(ADDRESS(ROW()+(0), COLUMN()+(-1), 1))/100, 2)</f>
        <v>2</v>
      </c>
    </row>
    <row r="31" spans="1:10" ht="13.50" thickBot="1" customHeight="1">
      <c r="A31" s="8"/>
      <c r="B31" s="8"/>
      <c r="C31" s="8"/>
      <c r="D31" s="8"/>
      <c r="E31" s="8"/>
      <c r="F31" s="8"/>
      <c r="G31" s="21" t="s">
        <v>66</v>
      </c>
      <c r="H31" s="21"/>
      <c r="I31" s="21"/>
      <c r="J31" s="22">
        <f ca="1">ROUND(SUM(INDIRECT(ADDRESS(ROW()+(-1), COLUMN()+(0), 1)),INDIRECT(ADDRESS(ROW()+(-3), COLUMN()+(0), 1)),INDIRECT(ADDRESS(ROW()+(-9), COLUMN()+(0), 1))), 2)</f>
        <v>101.89</v>
      </c>
    </row>
    <row r="34" spans="1:10" ht="13.50" thickBot="1" customHeight="1">
      <c r="A34" s="23" t="s">
        <v>67</v>
      </c>
      <c r="B34" s="23"/>
      <c r="C34" s="23"/>
      <c r="D34" s="23"/>
      <c r="E34" s="23"/>
      <c r="F34" s="23" t="s">
        <v>68</v>
      </c>
      <c r="G34" s="23"/>
      <c r="H34" s="23" t="s">
        <v>69</v>
      </c>
      <c r="I34" s="23"/>
      <c r="J34" s="23" t="s">
        <v>70</v>
      </c>
    </row>
    <row r="35" spans="1:10" ht="13.50" thickBot="1" customHeight="1">
      <c r="A35" s="24" t="s">
        <v>71</v>
      </c>
      <c r="B35" s="24"/>
      <c r="C35" s="24"/>
      <c r="D35" s="24"/>
      <c r="E35" s="24"/>
      <c r="F35" s="25">
        <v>1.07202e+006</v>
      </c>
      <c r="G35" s="25"/>
      <c r="H35" s="25">
        <v>1.07202e+006</v>
      </c>
      <c r="I35" s="25"/>
      <c r="J35" s="25" t="s">
        <v>72</v>
      </c>
    </row>
    <row r="36" spans="1:10" ht="24.00" thickBot="1" customHeight="1">
      <c r="A36" s="26" t="s">
        <v>73</v>
      </c>
      <c r="B36" s="26"/>
      <c r="C36" s="26"/>
      <c r="D36" s="26"/>
      <c r="E36" s="26"/>
      <c r="F36" s="27"/>
      <c r="G36" s="27"/>
      <c r="H36" s="27"/>
      <c r="I36" s="27"/>
      <c r="J36" s="27"/>
    </row>
    <row r="37" spans="1:10" ht="13.50" thickBot="1" customHeight="1">
      <c r="A37" s="24" t="s">
        <v>74</v>
      </c>
      <c r="B37" s="24"/>
      <c r="C37" s="24"/>
      <c r="D37" s="24"/>
      <c r="E37" s="24"/>
      <c r="F37" s="25">
        <v>192005</v>
      </c>
      <c r="G37" s="25"/>
      <c r="H37" s="25">
        <v>112009</v>
      </c>
      <c r="I37" s="25"/>
      <c r="J37" s="25" t="s">
        <v>75</v>
      </c>
    </row>
    <row r="38" spans="1:10" ht="24.00" thickBot="1" customHeight="1">
      <c r="A38" s="26" t="s">
        <v>76</v>
      </c>
      <c r="B38" s="26"/>
      <c r="C38" s="26"/>
      <c r="D38" s="26"/>
      <c r="E38" s="26"/>
      <c r="F38" s="27"/>
      <c r="G38" s="27"/>
      <c r="H38" s="27"/>
      <c r="I38" s="27"/>
      <c r="J38" s="27"/>
    </row>
    <row r="41" spans="1:1" ht="33.75" thickBot="1" customHeight="1">
      <c r="A41" s="1" t="s">
        <v>77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