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<sst xmlns="http://schemas.openxmlformats.org/spreadsheetml/2006/main" count="36" uniqueCount="36">
  <si>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</si>
  <si>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YSH020</t>
  </si>
  <si>
    <t xml:space="preserve">m</t>
  </si>
  <si>
    <t xml:space="preserve">Marca vial transversal.</t>
  </si>
  <si>
    <r>
      <rPr>
        <sz val="8.25"/>
        <color rgb="FF000000"/>
        <rFont val="Arial"/>
        <family val="2"/>
      </rPr>
      <t xml:space="preserve">Aplicació mecànica amb màquina autopropulsada de pintura per a exterior, Acqua Señalización Vial "PINTURAS ISAVAL", a base de resines acríliques, color groc, acabat setinat, textura llisa, per a marca vial transversal contínua, de 40 cm d'amplada, per a línia de detenció.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</si>
  <si>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</si>
  <si>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</si>
  <si>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</si>
  <si>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</si>
  <si>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</si>
  <si>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</si>
  <si>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</si>
  <si>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mt27mvp010j</t>
  </si>
  <si>
    <t xml:space="preserve">l</t>
  </si>
  <si>
    <t xml:space="preserve">Pintura per a exterior, Acqua Señalización Vial "PINTURAS ISAVAL", a base de resines acríliques, color groc, acabat setinat, textura llisa</t>
  </si>
  <si>
    <t xml:space="preserve">Subtotal materials:</t>
  </si>
  <si>
    <t xml:space="preserve">Equip i maquinària</t>
  </si>
  <si>
    <t xml:space="preserve">mq11bar010</t>
  </si>
  <si>
    <t xml:space="preserve">h</t>
  </si>
  <si>
    <t xml:space="preserve">Escombradora remolcada amb motor auxiliar.</t>
  </si>
  <si>
    <t xml:space="preserve">mq08war010b</t>
  </si>
  <si>
    <t xml:space="preserve">h</t>
  </si>
  <si>
    <t xml:space="preserve">Màquina autopropulsada, per pintar marques vials sobre la calçada.</t>
  </si>
  <si>
    <t xml:space="preserve">Subtotal equip i maquinària:</t>
  </si>
  <si>
    <t xml:space="preserve">Mà d'obra</t>
  </si>
  <si>
    <t xml:space="preserve">mo119</t>
  </si>
  <si>
    <t xml:space="preserve">h</t>
  </si>
  <si>
    <t xml:space="preserve">Oficial 1ª Seguretat i Salut.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</si>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</sst>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29" customWidth="1"/>
    <col min="4" max="4" width="73.44" customWidth="1"/>
    <col min="5" max="5" width="14.96" customWidth="1"/>
    <col min="6" max="6" width="12.24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0.116</v>
      </c>
      <c r="F10" s="14">
        <v>16.67</v>
      </c>
      <c r="G10" s="14">
        <f ca="1">ROUND(INDIRECT(ADDRESS(ROW()+(0), COLUMN()+(-2), 1))*INDIRECT(ADDRESS(ROW()+(0), COLUMN()+(-1), 1)), 2)</f>
        <v>1.93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1.93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0.001</v>
      </c>
      <c r="F13" s="13">
        <v>67.98</v>
      </c>
      <c r="G13" s="13">
        <f ca="1">ROUND(INDIRECT(ADDRESS(ROW()+(0), COLUMN()+(-2), 1))*INDIRECT(ADDRESS(ROW()+(0), COLUMN()+(-1), 1)), 2)</f>
        <v>0.07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0.001</v>
      </c>
      <c r="F14" s="14">
        <v>45.68</v>
      </c>
      <c r="G14" s="14">
        <f ca="1">ROUND(INDIRECT(ADDRESS(ROW()+(0), COLUMN()+(-2), 1))*INDIRECT(ADDRESS(ROW()+(0), COLUMN()+(-1), 1)), 2)</f>
        <v>0.05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0.022</v>
      </c>
      <c r="F17" s="13">
        <v>29.67</v>
      </c>
      <c r="G17" s="13">
        <f ca="1">ROUND(INDIRECT(ADDRESS(ROW()+(0), COLUMN()+(-2), 1))*INDIRECT(ADDRESS(ROW()+(0), COLUMN()+(-1), 1)), 2)</f>
        <v>0.65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0.012</v>
      </c>
      <c r="F18" s="14">
        <v>24.86</v>
      </c>
      <c r="G18" s="14">
        <f ca="1">ROUND(INDIRECT(ADDRESS(ROW()+(0), COLUMN()+(-2), 1))*INDIRECT(ADDRESS(ROW()+(0), COLUMN()+(-1), 1)), 2)</f>
        <v>0.3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0.95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3</v>
      </c>
      <c r="G21" s="14">
        <f ca="1">ROUND(INDIRECT(ADDRESS(ROW()+(0), COLUMN()+(-2), 1))*INDIRECT(ADDRESS(ROW()+(0), COLUMN()+(-1), 1))/100, 2)</f>
        <v>0.06</v>
      </c>
    </row>
    <row r="22" spans="1:7" ht="13.50" thickBot="1" customHeight="1">
      <c r="A22" s="8"/>
      <c r="B22" s="8"/>
      <c r="C22" s="8"/>
      <c r="D22" s="8"/>
      <c r="E22" s="21" t="s">
        <v>35</v>
      </c>
      <c r="F22" s="21"/>
      <c r="G22" s="22">
        <f ca="1">ROUND(SUM(INDIRECT(ADDRESS(ROW()+(-1), COLUMN()+(0), 1)),INDIRECT(ADDRESS(ROW()+(-3), COLUMN()+(0), 1)),INDIRECT(ADDRESS(ROW()+(-7), COLUMN()+(0), 1)),INDIRECT(ADDRESS(ROW()+(-11), COLUMN()+(0), 1))), 2)</f>
        <v>3.06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